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Funzioni\1 Contracts&amp;LegalAffairs\GARE\1 GARE\GARE 2015\FIRENZE Facchinaggio\Docs Finali\"/>
    </mc:Choice>
  </mc:AlternateContent>
  <bookViews>
    <workbookView xWindow="120" yWindow="45" windowWidth="28620" windowHeight="12660"/>
  </bookViews>
  <sheets>
    <sheet name="TABELLA OFFERTA ECONIMICA " sheetId="1" r:id="rId1"/>
  </sheets>
  <calcPr calcId="152511"/>
</workbook>
</file>

<file path=xl/calcChain.xml><?xml version="1.0" encoding="utf-8"?>
<calcChain xmlns="http://schemas.openxmlformats.org/spreadsheetml/2006/main">
  <c r="C12" i="1" l="1"/>
  <c r="E12" i="1" s="1"/>
  <c r="C11" i="1"/>
  <c r="C13" i="1" s="1"/>
  <c r="C6" i="1"/>
  <c r="E6" i="1" s="1"/>
  <c r="C5" i="1"/>
  <c r="E5" i="1" s="1"/>
  <c r="E7" i="1" l="1"/>
  <c r="E11" i="1"/>
  <c r="E13" i="1" s="1"/>
  <c r="C7" i="1"/>
  <c r="E21" i="1" l="1"/>
</calcChain>
</file>

<file path=xl/sharedStrings.xml><?xml version="1.0" encoding="utf-8"?>
<sst xmlns="http://schemas.openxmlformats.org/spreadsheetml/2006/main" count="34" uniqueCount="27">
  <si>
    <t xml:space="preserve">a) SERVIZI DI PRESA E CARICO BAGAGLI, MERCE E POSTA SULLE STIVE DI TALUNI AEROMOBILI IN PARTENZA DALL’AEROPORTO DI FIRENZE </t>
  </si>
  <si>
    <t>FASCIA 
AEROMOBILE</t>
  </si>
  <si>
    <t>POSTI
DA - A</t>
  </si>
  <si>
    <t>N° SERVIZI</t>
  </si>
  <si>
    <t>Tariffa unitaria per servizio</t>
  </si>
  <si>
    <t>Prezzo stimato
complessivo su base annua</t>
  </si>
  <si>
    <t>A - standard</t>
  </si>
  <si>
    <t>da 01 a 100</t>
  </si>
  <si>
    <t>B - standard</t>
  </si>
  <si>
    <t xml:space="preserve">da 101 </t>
  </si>
  <si>
    <t>TOTALE</t>
  </si>
  <si>
    <t>TOTALE A)</t>
  </si>
  <si>
    <t>b) SERVIZI DI SCARICO DI BAGAGLI, MERCE E POSTA DALLE STIVE DI TALUNI AEROMOBILI IN ARRIVO E AEROMOBILI</t>
  </si>
  <si>
    <t>N° Servizi</t>
  </si>
  <si>
    <t>TOTALE B)</t>
  </si>
  <si>
    <t>Luogo, _______________________data____________</t>
  </si>
  <si>
    <t>Firma del Legale Rappresentante ____________________________________________</t>
  </si>
  <si>
    <t>Legenda:</t>
  </si>
  <si>
    <t>Campi da riempire con tariffa</t>
  </si>
  <si>
    <t>campi colorati in celeste</t>
  </si>
  <si>
    <t xml:space="preserve">Note : </t>
  </si>
  <si>
    <t>NUMERO MEDIO DI BAGAGLI PER VOLO (ARRIVO/PARTENZA)</t>
  </si>
  <si>
    <t>PESO  MEDIO MERCI PER VOLO (ARRIVO/PARTENZA)</t>
  </si>
  <si>
    <t>NUMERO MEDIO DI BAGAGLI A MANO DA STIVARE / SCARICARE *</t>
  </si>
  <si>
    <t>(*) La tariffa indicata per l'attività si riferisce alla movimentazione di bagagli e  merce sfusa correlata alle predette attività a) e b).</t>
  </si>
  <si>
    <r>
      <rPr>
        <b/>
        <sz val="26"/>
        <rFont val="Calibri"/>
        <family val="2"/>
      </rPr>
      <t>"MODELLO OFFERTA ECONOMICA TOSCANA AEROPORTI  SPA"</t>
    </r>
    <r>
      <rPr>
        <b/>
        <sz val="14"/>
        <rFont val="Calibri"/>
        <family val="2"/>
      </rPr>
      <t xml:space="preserve">:                                                                        Tabelle economiche basate su dati consuntivi ** registrati e accertati relativi alle stagioni WINTER 14-15 e SUMMER 2015                                                                   </t>
    </r>
    <r>
      <rPr>
        <b/>
        <sz val="9"/>
        <rFont val="Calibri"/>
        <family val="2"/>
      </rPr>
      <t>(DAL 26 OTTOBRE 2014 AL 28 MARZO 2015 E  DAL 29 MARZO 2015 24 OTTOBRE 2015)</t>
    </r>
  </si>
  <si>
    <t>NOTA BENE : I dati sono meramente indicativi e riferiti ad un dato storico e pertanto non sono vincolanti tra le parti.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</si>
</sst>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&quot;€&quot;\ #,##0.00"/>
    <numFmt numFmtId="166" formatCode="0.0"/>
  </numFmts>
  <fonts count="15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26"/>
      <name val="Calibri"/>
      <family val="2"/>
    </font>
    <font>
      <b/>
      <sz val="9"/>
      <name val="Calibri"/>
      <family val="2"/>
    </font>
    <font>
      <sz val="14"/>
      <color indexed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color indexed="10"/>
      <name val="Calibri"/>
      <family val="2"/>
    </font>
    <font>
      <sz val="10"/>
      <name val="Tahoma"/>
      <family val="2"/>
    </font>
    <font>
      <sz val="10"/>
      <color indexed="10"/>
      <name val="Tahoma"/>
      <family val="2"/>
    </font>
    <font>
      <b/>
      <sz val="10"/>
      <name val="Tahoma"/>
      <family val="2"/>
    </font>
    <font>
      <sz val="10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top"/>
    </xf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2">
    <xf numFmtId="0" fontId="0" fillId="0" borderId="0" xfId="0">
      <alignment vertical="top"/>
    </xf>
    <xf numFmtId="0" fontId="7" fillId="0" borderId="2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164" fontId="7" fillId="5" borderId="1" xfId="1" applyNumberFormat="1" applyFont="1" applyFill="1" applyBorder="1" applyAlignment="1" applyProtection="1">
      <alignment horizontal="center" vertical="center"/>
    </xf>
    <xf numFmtId="165" fontId="10" fillId="6" borderId="1" xfId="1" applyNumberFormat="1" applyFont="1" applyFill="1" applyBorder="1" applyAlignment="1" applyProtection="1">
      <alignment horizontal="center" vertical="center"/>
      <protection locked="0"/>
    </xf>
    <xf numFmtId="165" fontId="9" fillId="0" borderId="1" xfId="1" applyNumberFormat="1" applyFont="1" applyBorder="1" applyAlignment="1" applyProtection="1">
      <alignment horizontal="center" vertical="center"/>
    </xf>
    <xf numFmtId="0" fontId="9" fillId="0" borderId="2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right" vertical="center"/>
    </xf>
    <xf numFmtId="165" fontId="7" fillId="2" borderId="7" xfId="1" applyNumberFormat="1" applyFont="1" applyFill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3" fontId="7" fillId="0" borderId="0" xfId="1" applyNumberFormat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0" borderId="3" xfId="1" applyFont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166" fontId="7" fillId="5" borderId="1" xfId="1" applyNumberFormat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center" vertical="center"/>
    </xf>
    <xf numFmtId="4" fontId="7" fillId="0" borderId="3" xfId="1" applyNumberFormat="1" applyFont="1" applyFill="1" applyBorder="1" applyAlignment="1" applyProtection="1">
      <alignment horizontal="center" vertical="center"/>
    </xf>
    <xf numFmtId="0" fontId="2" fillId="0" borderId="2" xfId="1" applyBorder="1" applyAlignment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7" fillId="0" borderId="8" xfId="1" applyFont="1" applyBorder="1" applyAlignment="1" applyProtection="1">
      <alignment horizontal="left" vertical="center"/>
    </xf>
    <xf numFmtId="0" fontId="11" fillId="0" borderId="9" xfId="1" applyFont="1" applyBorder="1" applyAlignment="1" applyProtection="1">
      <alignment horizontal="center" vertical="center"/>
    </xf>
    <xf numFmtId="0" fontId="12" fillId="0" borderId="10" xfId="1" applyFont="1" applyFill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right" vertical="center"/>
    </xf>
    <xf numFmtId="0" fontId="11" fillId="6" borderId="1" xfId="1" applyFont="1" applyFill="1" applyBorder="1" applyAlignment="1" applyProtection="1">
      <alignment horizontal="center" vertical="center"/>
    </xf>
    <xf numFmtId="0" fontId="1" fillId="0" borderId="0" xfId="2" applyBorder="1"/>
    <xf numFmtId="0" fontId="1" fillId="0" borderId="3" xfId="2" applyBorder="1"/>
    <xf numFmtId="0" fontId="13" fillId="0" borderId="2" xfId="1" applyFont="1" applyBorder="1" applyAlignment="1" applyProtection="1">
      <alignment horizontal="left" vertical="center"/>
    </xf>
    <xf numFmtId="0" fontId="2" fillId="0" borderId="0" xfId="1" applyBorder="1" applyAlignment="1" applyProtection="1">
      <alignment horizontal="center" vertical="center"/>
    </xf>
    <xf numFmtId="165" fontId="2" fillId="0" borderId="1" xfId="1" applyNumberForma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left" vertical="center"/>
    </xf>
    <xf numFmtId="0" fontId="14" fillId="0" borderId="11" xfId="2" applyFont="1" applyBorder="1" applyAlignment="1">
      <alignment horizontal="left" vertical="center"/>
    </xf>
    <xf numFmtId="0" fontId="14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" fillId="0" borderId="0" xfId="2"/>
    <xf numFmtId="0" fontId="3" fillId="2" borderId="1" xfId="1" applyFont="1" applyFill="1" applyBorder="1" applyAlignment="1" applyProtection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</cellXfs>
  <cellStyles count="9">
    <cellStyle name="Migliaia 2" xfId="3"/>
    <cellStyle name="Migliaia 3" xfId="4"/>
    <cellStyle name="Normale" xfId="0" builtinId="0"/>
    <cellStyle name="Normale 2" xfId="1"/>
    <cellStyle name="Normale 3" xfId="5"/>
    <cellStyle name="Normale 4" xfId="2"/>
    <cellStyle name="Percentuale 2" xfId="6"/>
    <cellStyle name="Percentuale 3" xfId="7"/>
    <cellStyle name="Percentuale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tabSelected="1" workbookViewId="0">
      <selection activeCell="D15" sqref="D15"/>
    </sheetView>
  </sheetViews>
  <sheetFormatPr defaultRowHeight="12.75" x14ac:dyDescent="0.2"/>
  <cols>
    <col min="1" max="1" width="51" customWidth="1"/>
    <col min="2" max="2" width="21" bestFit="1" customWidth="1"/>
    <col min="3" max="3" width="8.85546875" bestFit="1" customWidth="1"/>
    <col min="4" max="4" width="68" customWidth="1"/>
    <col min="5" max="5" width="26.28515625" customWidth="1"/>
  </cols>
  <sheetData>
    <row r="1" spans="1:5" ht="63" customHeight="1" x14ac:dyDescent="0.2">
      <c r="A1" s="45" t="s">
        <v>25</v>
      </c>
      <c r="B1" s="46"/>
      <c r="C1" s="46"/>
      <c r="D1" s="46"/>
      <c r="E1" s="46"/>
    </row>
    <row r="2" spans="1:5" x14ac:dyDescent="0.2">
      <c r="A2" s="1"/>
      <c r="B2" s="2"/>
      <c r="C2" s="2"/>
      <c r="D2" s="2"/>
      <c r="E2" s="3"/>
    </row>
    <row r="3" spans="1:5" ht="15" x14ac:dyDescent="0.2">
      <c r="A3" s="47" t="s">
        <v>0</v>
      </c>
      <c r="B3" s="48"/>
      <c r="C3" s="48"/>
      <c r="D3" s="48"/>
      <c r="E3" s="49"/>
    </row>
    <row r="4" spans="1:5" ht="25.5" x14ac:dyDescent="0.2">
      <c r="A4" s="4" t="s">
        <v>1</v>
      </c>
      <c r="B4" s="4" t="s">
        <v>2</v>
      </c>
      <c r="C4" s="5" t="s">
        <v>3</v>
      </c>
      <c r="D4" s="4" t="s">
        <v>4</v>
      </c>
      <c r="E4" s="4" t="s">
        <v>5</v>
      </c>
    </row>
    <row r="5" spans="1:5" x14ac:dyDescent="0.2">
      <c r="A5" s="6" t="s">
        <v>6</v>
      </c>
      <c r="B5" s="7" t="s">
        <v>7</v>
      </c>
      <c r="C5" s="8">
        <f>7110</f>
        <v>7110</v>
      </c>
      <c r="D5" s="9">
        <v>0</v>
      </c>
      <c r="E5" s="10">
        <f>C5*D5</f>
        <v>0</v>
      </c>
    </row>
    <row r="6" spans="1:5" ht="13.5" thickBot="1" x14ac:dyDescent="0.25">
      <c r="A6" s="6" t="s">
        <v>8</v>
      </c>
      <c r="B6" s="7" t="s">
        <v>9</v>
      </c>
      <c r="C6" s="8">
        <f>6854.5</f>
        <v>6854.5</v>
      </c>
      <c r="D6" s="9">
        <v>0</v>
      </c>
      <c r="E6" s="10">
        <f>C6*D6</f>
        <v>0</v>
      </c>
    </row>
    <row r="7" spans="1:5" ht="13.5" thickBot="1" x14ac:dyDescent="0.25">
      <c r="A7" s="11"/>
      <c r="B7" s="12" t="s">
        <v>10</v>
      </c>
      <c r="C7" s="8">
        <f>SUM(C5:C6)</f>
        <v>13964.5</v>
      </c>
      <c r="D7" s="12" t="s">
        <v>11</v>
      </c>
      <c r="E7" s="13">
        <f>SUM(E5:E6)</f>
        <v>0</v>
      </c>
    </row>
    <row r="8" spans="1:5" x14ac:dyDescent="0.2">
      <c r="A8" s="14"/>
      <c r="B8" s="15"/>
      <c r="C8" s="16"/>
      <c r="D8" s="17"/>
      <c r="E8" s="18"/>
    </row>
    <row r="9" spans="1:5" ht="15" x14ac:dyDescent="0.2">
      <c r="A9" s="50" t="s">
        <v>12</v>
      </c>
      <c r="B9" s="51"/>
      <c r="C9" s="51"/>
      <c r="D9" s="51"/>
      <c r="E9" s="51"/>
    </row>
    <row r="10" spans="1:5" ht="25.5" x14ac:dyDescent="0.2">
      <c r="A10" s="19"/>
      <c r="B10" s="15"/>
      <c r="C10" s="5" t="s">
        <v>13</v>
      </c>
      <c r="D10" s="4" t="s">
        <v>4</v>
      </c>
      <c r="E10" s="4" t="s">
        <v>5</v>
      </c>
    </row>
    <row r="11" spans="1:5" x14ac:dyDescent="0.2">
      <c r="A11" s="6" t="s">
        <v>6</v>
      </c>
      <c r="B11" s="7" t="s">
        <v>7</v>
      </c>
      <c r="C11" s="20">
        <f>7110</f>
        <v>7110</v>
      </c>
      <c r="D11" s="9">
        <v>0</v>
      </c>
      <c r="E11" s="10">
        <f>C11*D11</f>
        <v>0</v>
      </c>
    </row>
    <row r="12" spans="1:5" ht="13.5" thickBot="1" x14ac:dyDescent="0.25">
      <c r="A12" s="6" t="s">
        <v>8</v>
      </c>
      <c r="B12" s="7" t="s">
        <v>9</v>
      </c>
      <c r="C12" s="20">
        <f>6854.5</f>
        <v>6854.5</v>
      </c>
      <c r="D12" s="9">
        <v>0</v>
      </c>
      <c r="E12" s="10">
        <f>C12*D12</f>
        <v>0</v>
      </c>
    </row>
    <row r="13" spans="1:5" ht="13.5" thickBot="1" x14ac:dyDescent="0.25">
      <c r="A13" s="14"/>
      <c r="B13" s="12" t="s">
        <v>10</v>
      </c>
      <c r="C13" s="20">
        <f>SUM(C11:C12)</f>
        <v>13964.5</v>
      </c>
      <c r="D13" s="12" t="s">
        <v>14</v>
      </c>
      <c r="E13" s="13">
        <f>SUM(E11:E12)</f>
        <v>0</v>
      </c>
    </row>
    <row r="14" spans="1:5" x14ac:dyDescent="0.2">
      <c r="A14" s="11"/>
      <c r="B14" s="15"/>
      <c r="C14" s="16"/>
      <c r="D14" s="21"/>
      <c r="E14" s="22"/>
    </row>
    <row r="15" spans="1:5" x14ac:dyDescent="0.2">
      <c r="A15" s="23"/>
      <c r="B15" s="24"/>
      <c r="C15" s="24"/>
      <c r="D15" s="24"/>
      <c r="E15" s="25"/>
    </row>
    <row r="16" spans="1:5" x14ac:dyDescent="0.2">
      <c r="A16" s="26" t="s">
        <v>15</v>
      </c>
      <c r="B16" s="17"/>
      <c r="C16" s="17"/>
      <c r="D16" s="17"/>
      <c r="E16" s="18"/>
    </row>
    <row r="17" spans="1:5" x14ac:dyDescent="0.2">
      <c r="A17" s="23"/>
      <c r="B17" s="24"/>
      <c r="C17" s="24"/>
      <c r="D17" s="27" t="s">
        <v>16</v>
      </c>
      <c r="E17" s="25"/>
    </row>
    <row r="18" spans="1:5" x14ac:dyDescent="0.2">
      <c r="A18" s="28"/>
      <c r="B18" s="24"/>
      <c r="C18" s="24"/>
      <c r="D18" s="24"/>
      <c r="E18" s="25"/>
    </row>
    <row r="19" spans="1:5" x14ac:dyDescent="0.2">
      <c r="A19" s="29" t="s">
        <v>17</v>
      </c>
      <c r="B19" s="30"/>
      <c r="C19" s="30"/>
      <c r="D19" s="30"/>
      <c r="E19" s="31"/>
    </row>
    <row r="20" spans="1:5" ht="15" x14ac:dyDescent="0.25">
      <c r="A20" s="32" t="s">
        <v>18</v>
      </c>
      <c r="B20" s="33" t="s">
        <v>19</v>
      </c>
      <c r="C20" s="34"/>
      <c r="D20" s="24"/>
      <c r="E20" s="35"/>
    </row>
    <row r="21" spans="1:5" x14ac:dyDescent="0.2">
      <c r="A21" s="36" t="s">
        <v>20</v>
      </c>
      <c r="B21" s="37"/>
      <c r="C21" s="37"/>
      <c r="D21" s="37"/>
      <c r="E21" s="38">
        <f>E7+E13</f>
        <v>0</v>
      </c>
    </row>
    <row r="22" spans="1:5" x14ac:dyDescent="0.2">
      <c r="A22" s="39" t="s">
        <v>21</v>
      </c>
      <c r="B22" s="17"/>
      <c r="C22" s="17"/>
      <c r="D22" s="17"/>
      <c r="E22" s="18"/>
    </row>
    <row r="23" spans="1:5" x14ac:dyDescent="0.2">
      <c r="A23" s="39" t="s">
        <v>22</v>
      </c>
      <c r="B23" s="17"/>
      <c r="C23" s="17"/>
      <c r="D23" s="17"/>
      <c r="E23" s="18"/>
    </row>
    <row r="24" spans="1:5" x14ac:dyDescent="0.2">
      <c r="A24" s="39" t="s">
        <v>23</v>
      </c>
      <c r="B24" s="17"/>
      <c r="C24" s="17"/>
      <c r="D24" s="17"/>
      <c r="E24" s="18"/>
    </row>
    <row r="25" spans="1:5" x14ac:dyDescent="0.2">
      <c r="A25" s="39" t="s">
        <v>26</v>
      </c>
      <c r="B25" s="17"/>
      <c r="C25" s="17"/>
      <c r="D25" s="17"/>
      <c r="E25" s="18"/>
    </row>
    <row r="26" spans="1:5" ht="15" x14ac:dyDescent="0.2">
      <c r="A26" s="40" t="s">
        <v>24</v>
      </c>
      <c r="B26" s="41"/>
      <c r="C26" s="41"/>
      <c r="D26" s="41"/>
      <c r="E26" s="42"/>
    </row>
    <row r="27" spans="1:5" ht="15" x14ac:dyDescent="0.25">
      <c r="A27" s="43"/>
      <c r="B27" s="43"/>
      <c r="C27" s="43"/>
      <c r="D27" s="43"/>
      <c r="E27" s="44"/>
    </row>
  </sheetData>
  <sheetProtection algorithmName="SHA-512" hashValue="MnFzemJgMiAtd2pJohvHROCJbKhOC47zkpjtq2Kg40z80J2YmSYg5EZDdX9N10qBm9/6kbZ+JTzwC9DAgsfVYA==" saltValue="pU47BExT67oFDvCds3PGpA==" spinCount="100000" sheet="1" objects="1" scenarios="1"/>
  <mergeCells count="3">
    <mergeCell ref="A1:E1"/>
    <mergeCell ref="A3:E3"/>
    <mergeCell ref="A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OFFERTA ECONIMICA </vt:lpstr>
    </vt:vector>
  </TitlesOfParts>
  <Company>AdF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Patacconi Claudio</dc:creator>
  <cp:lastModifiedBy>Francesco Belliti</cp:lastModifiedBy>
  <dcterms:created xsi:type="dcterms:W3CDTF">2015-12-03T15:15:53Z</dcterms:created>
  <dcterms:modified xsi:type="dcterms:W3CDTF">2015-12-03T16:37:22Z</dcterms:modified>
</cp:coreProperties>
</file>